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esktop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00" i="1"/>
  <c r="L195" i="1"/>
  <c r="J195" i="1"/>
  <c r="H195" i="1"/>
  <c r="F195" i="1"/>
  <c r="J176" i="1"/>
  <c r="I176" i="1"/>
  <c r="H176" i="1"/>
  <c r="L176" i="1"/>
  <c r="F176" i="1"/>
  <c r="J157" i="1"/>
  <c r="H157" i="1"/>
  <c r="F157" i="1"/>
  <c r="L138" i="1"/>
  <c r="J138" i="1"/>
  <c r="H138" i="1"/>
  <c r="I138" i="1"/>
  <c r="G138" i="1"/>
  <c r="G119" i="1"/>
  <c r="J119" i="1"/>
  <c r="I119" i="1"/>
  <c r="L119" i="1"/>
  <c r="F119" i="1"/>
  <c r="I100" i="1"/>
  <c r="H100" i="1"/>
  <c r="G100" i="1"/>
  <c r="J100" i="1"/>
  <c r="F100" i="1"/>
  <c r="L81" i="1"/>
  <c r="H81" i="1"/>
  <c r="G81" i="1"/>
  <c r="I81" i="1"/>
  <c r="J81" i="1"/>
  <c r="F81" i="1"/>
  <c r="I62" i="1"/>
  <c r="H62" i="1"/>
  <c r="J62" i="1"/>
  <c r="L62" i="1"/>
  <c r="F62" i="1"/>
  <c r="I43" i="1"/>
  <c r="H43" i="1"/>
  <c r="J43" i="1"/>
  <c r="G43" i="1"/>
  <c r="L43" i="1"/>
  <c r="F43" i="1"/>
  <c r="I24" i="1"/>
  <c r="H24" i="1"/>
  <c r="G24" i="1"/>
  <c r="J24" i="1"/>
  <c r="L24" i="1"/>
  <c r="F24" i="1"/>
  <c r="I196" i="1" l="1"/>
  <c r="H196" i="1"/>
  <c r="J196" i="1"/>
  <c r="G196" i="1"/>
  <c r="L196" i="1"/>
  <c r="F196" i="1"/>
</calcChain>
</file>

<file path=xl/sharedStrings.xml><?xml version="1.0" encoding="utf-8"?>
<sst xmlns="http://schemas.openxmlformats.org/spreadsheetml/2006/main" count="337" uniqueCount="146">
  <si>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</si>
  <si>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</si>
  <si>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</si>
  <si>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</si>
  <si>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</si>
  <si>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</si>
  <si>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</si>
  <si>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</si>
  <si>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</si>
  <si>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</si>
  <si>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</si>
  <si>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</si>
  <si>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</si>
  <si>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</si>
  <si>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</si>
  <si>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</si>
  <si>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</si>
  <si>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</si>
  <si>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</si>
  <si>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</si>
  <si>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</si>
  <si>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</si>
  <si>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</si>
  <si>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</si>
  <si>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</si>
  <si>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</si>
  <si>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</si>
  <si>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</si>
  <si>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</si>
  <si>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</si>
  <si>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</si>
  <si>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</si>
  <si>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</si>
  <si>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</si>
  <si>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</si>
  <si>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</si>
  <si>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</si>
  <si>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</si>
  <si>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</si>
  <si>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курагой</t>
  </si>
  <si>
    <t>Бутерброд с сыром</t>
  </si>
  <si>
    <t>Кофейный напиток на молоке</t>
  </si>
  <si>
    <t>Хлеб пшеничный</t>
  </si>
  <si>
    <t>апельсин</t>
  </si>
  <si>
    <t>МБОУ "Красноподгорная СОШ им.П.М. Волкова"</t>
  </si>
  <si>
    <t>директор школы</t>
  </si>
  <si>
    <t>Петрова О.Н.</t>
  </si>
  <si>
    <t>гороховый суп на мясном бульоне</t>
  </si>
  <si>
    <t xml:space="preserve">Бефстроганов из говядины </t>
  </si>
  <si>
    <t>Вермишель отварная</t>
  </si>
  <si>
    <t>Компот из свежих яблок с лимоном</t>
  </si>
  <si>
    <t>Хлеб ржаной</t>
  </si>
  <si>
    <t>Макароны запеченные с сыром</t>
  </si>
  <si>
    <t>Бутерброд с маслом сливочным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</si>
  <si>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</si>
  <si>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</si>
  <si>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</si>
  <si>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</si>
  <si>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</si>
  <si>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</si>
  <si>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</si>
  <si>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 xml:space="preserve">Хлеб  пшеничный </t>
  </si>
  <si>
    <t xml:space="preserve">Хлеб  ржаной </t>
  </si>
  <si>
    <t>каша гречневая</t>
  </si>
  <si>
    <t>Чай с сахаром</t>
  </si>
  <si>
    <t>сырники</t>
  </si>
  <si>
    <t>Салат из свеклы с яблоком</t>
  </si>
  <si>
    <t>Суп вермишелевый с курицей</t>
  </si>
  <si>
    <t>котлета</t>
  </si>
  <si>
    <t>рисовая каша</t>
  </si>
  <si>
    <t xml:space="preserve">Хлеб ржаной </t>
  </si>
  <si>
    <t>Компот из сухофруктов</t>
  </si>
  <si>
    <t>каша "Геркулес" молочная</t>
  </si>
  <si>
    <t>кофейный напиток на молоке</t>
  </si>
  <si>
    <t>мандарин</t>
  </si>
  <si>
    <t xml:space="preserve">бутерброд с сыром </t>
  </si>
  <si>
    <t>суп крестьянский с мясом</t>
  </si>
  <si>
    <t>гуляш</t>
  </si>
  <si>
    <t>каша гороховая</t>
  </si>
  <si>
    <t xml:space="preserve">салат из свежих помидор </t>
  </si>
  <si>
    <t>хлеб пшеничный</t>
  </si>
  <si>
    <t>сок персиковый</t>
  </si>
  <si>
    <t xml:space="preserve">хлеб  ржаной </t>
  </si>
  <si>
    <t xml:space="preserve">хлеб  пшеничный </t>
  </si>
  <si>
    <t xml:space="preserve">Каша манная молочная </t>
  </si>
  <si>
    <t>Чай с лимоном</t>
  </si>
  <si>
    <t>бутерброд с маслом сливочным  и сыром</t>
  </si>
  <si>
    <t>банан</t>
  </si>
  <si>
    <t>отварная курица</t>
  </si>
  <si>
    <t>рыбный суп</t>
  </si>
  <si>
    <t>салат из свежих помидор и огурцов</t>
  </si>
  <si>
    <t>компот из кураги</t>
  </si>
  <si>
    <t>кисломолочный продукт (йогурт питьевой)</t>
  </si>
  <si>
    <t xml:space="preserve">Бутерброд с маслом сливочным </t>
  </si>
  <si>
    <t>Груша</t>
  </si>
  <si>
    <t>Салат из свежих помидор</t>
  </si>
  <si>
    <t xml:space="preserve">Гороховый суп </t>
  </si>
  <si>
    <t>Капуста тушеная с мясом</t>
  </si>
  <si>
    <t>Хлеб  пшеничный</t>
  </si>
  <si>
    <t>Молочная вермишель</t>
  </si>
  <si>
    <t xml:space="preserve">Мандарин </t>
  </si>
  <si>
    <t xml:space="preserve">Сырники </t>
  </si>
  <si>
    <t>Суп рассольник с мясом</t>
  </si>
  <si>
    <t>Рыба тушеная</t>
  </si>
  <si>
    <t xml:space="preserve">Картофельное пюре </t>
  </si>
  <si>
    <t>Каша «Дружба» молочная</t>
  </si>
  <si>
    <t xml:space="preserve">Бутерброд с сыром </t>
  </si>
  <si>
    <t>Кисломолочный продукт (йогурт)</t>
  </si>
  <si>
    <t>сладкое</t>
  </si>
  <si>
    <t>Щи с мясом</t>
  </si>
  <si>
    <t>Ленивые голубцы</t>
  </si>
  <si>
    <t>Сок яблочный</t>
  </si>
  <si>
    <t>Каша пшенная  молочная с сухофруктами</t>
  </si>
  <si>
    <t>Яйцо вареное вкрутую</t>
  </si>
  <si>
    <t>Бутерброд с маслом сливочным  и сыром</t>
  </si>
  <si>
    <t>Печенье</t>
  </si>
  <si>
    <t>Салат из свежей капусты</t>
  </si>
  <si>
    <t>Вермишелевый суп с курицей</t>
  </si>
  <si>
    <t>Гуляш</t>
  </si>
  <si>
    <t xml:space="preserve">Каша гречневая </t>
  </si>
  <si>
    <t>Кисель витаминизированный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</si>
  <si>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</si>
  <si>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</si>
  <si>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</si>
  <si>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</si>
  <si>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</si>
  <si>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</si>
  <si>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</si>
  <si>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Хлеб  ржаной</t>
  </si>
  <si>
    <t>кисломолочный продукт (ряженка питьевая)</t>
  </si>
  <si>
    <t>54-21 ГИ</t>
  </si>
  <si>
    <t>54-11 М</t>
  </si>
  <si>
    <t>54-23 ГИ</t>
  </si>
  <si>
    <t>54-29 К</t>
  </si>
  <si>
    <t>52-2 М</t>
  </si>
  <si>
    <t>54-21 Г</t>
  </si>
  <si>
    <t>54-27 К</t>
  </si>
  <si>
    <t>54-5 З</t>
  </si>
  <si>
    <t>54-21 М</t>
  </si>
  <si>
    <t>54-19 К</t>
  </si>
  <si>
    <t>54-16 К</t>
  </si>
  <si>
    <t>54-27К</t>
  </si>
  <si>
    <t>54-5З</t>
  </si>
  <si>
    <t>хлеб бутерброд</t>
  </si>
  <si>
    <t>хлеб бутерброт</t>
  </si>
  <si>
    <t>салат из свежих овощей (капуста, морковь,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</si>
</sst>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44</v>
      </c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3.04</v>
      </c>
      <c r="H6" s="40">
        <v>5.59</v>
      </c>
      <c r="I6" s="40">
        <v>87.05</v>
      </c>
      <c r="J6" s="40">
        <v>88.8</v>
      </c>
      <c r="K6" s="41">
        <v>174</v>
      </c>
      <c r="L6" s="40">
        <v>22.88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3.3</v>
      </c>
      <c r="H8" s="43">
        <v>5.05</v>
      </c>
      <c r="I8" s="43">
        <v>18.829999999999998</v>
      </c>
      <c r="J8" s="43">
        <v>102.84</v>
      </c>
      <c r="K8" s="44" t="s">
        <v>132</v>
      </c>
      <c r="L8" s="43">
        <v>9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0.36</v>
      </c>
      <c r="I9" s="43">
        <v>19.88</v>
      </c>
      <c r="J9" s="43">
        <v>94</v>
      </c>
      <c r="K9" s="44"/>
      <c r="L9" s="43">
        <v>2.2999999999999998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0</v>
      </c>
      <c r="I10" s="43">
        <v>15</v>
      </c>
      <c r="J10" s="43">
        <v>70</v>
      </c>
      <c r="K10" s="44"/>
      <c r="L10" s="43">
        <v>18</v>
      </c>
    </row>
    <row r="11" spans="1:12" ht="14.4" x14ac:dyDescent="0.3">
      <c r="A11" s="23"/>
      <c r="B11" s="15"/>
      <c r="C11" s="11"/>
      <c r="D11" s="6" t="s">
        <v>143</v>
      </c>
      <c r="E11" s="42" t="s">
        <v>40</v>
      </c>
      <c r="F11" s="43">
        <v>35</v>
      </c>
      <c r="G11" s="43">
        <v>7.78</v>
      </c>
      <c r="H11" s="43">
        <v>7.32</v>
      </c>
      <c r="I11" s="43">
        <v>14.76</v>
      </c>
      <c r="J11" s="43">
        <v>115.24</v>
      </c>
      <c r="K11" s="44">
        <v>10</v>
      </c>
      <c r="L11" s="43">
        <v>18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19.16</v>
      </c>
      <c r="H13" s="19">
        <f t="shared" si="0"/>
        <v>18.32</v>
      </c>
      <c r="I13" s="19">
        <f t="shared" si="0"/>
        <v>155.51999999999998</v>
      </c>
      <c r="J13" s="19">
        <f t="shared" si="0"/>
        <v>470.88</v>
      </c>
      <c r="K13" s="25"/>
      <c r="L13" s="19">
        <f t="shared" ref="L13" si="1"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60</v>
      </c>
      <c r="G14" s="43">
        <v>0.69</v>
      </c>
      <c r="H14" s="43">
        <v>0.06</v>
      </c>
      <c r="I14" s="43">
        <v>4.17</v>
      </c>
      <c r="J14" s="43">
        <v>17.22</v>
      </c>
      <c r="K14" s="44">
        <v>130</v>
      </c>
      <c r="L14" s="43">
        <v>8.6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3.2</v>
      </c>
      <c r="H15" s="43">
        <v>6.76</v>
      </c>
      <c r="I15" s="43">
        <v>14.7</v>
      </c>
      <c r="J15" s="43">
        <v>82.76</v>
      </c>
      <c r="K15" s="44">
        <v>306</v>
      </c>
      <c r="L15" s="43">
        <v>10.5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12.4</v>
      </c>
      <c r="H16" s="43">
        <v>10.7</v>
      </c>
      <c r="I16" s="43">
        <v>0</v>
      </c>
      <c r="J16" s="43">
        <v>336.5</v>
      </c>
      <c r="K16" s="44" t="s">
        <v>131</v>
      </c>
      <c r="L16" s="43">
        <v>55.9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2.3079999999999998</v>
      </c>
      <c r="H17" s="43">
        <v>3.18</v>
      </c>
      <c r="I17" s="43">
        <v>9.1300000000000008</v>
      </c>
      <c r="J17" s="43">
        <v>86.78</v>
      </c>
      <c r="K17" s="44">
        <v>940</v>
      </c>
      <c r="L17" s="43">
        <v>6.7</v>
      </c>
    </row>
    <row r="18" spans="1:12" ht="14.4" x14ac:dyDescent="0.3">
      <c r="A18" s="23"/>
      <c r="B18" s="15"/>
      <c r="C18" s="11"/>
      <c r="D18" s="7" t="s">
        <v>30</v>
      </c>
      <c r="E18" s="42" t="s">
        <v>71</v>
      </c>
      <c r="F18" s="43">
        <v>180</v>
      </c>
      <c r="G18" s="43">
        <v>1.08</v>
      </c>
      <c r="H18" s="43">
        <v>0</v>
      </c>
      <c r="I18" s="43">
        <v>15.18</v>
      </c>
      <c r="J18" s="43">
        <v>51.9</v>
      </c>
      <c r="K18" s="44">
        <v>1113</v>
      </c>
      <c r="L18" s="43">
        <v>5.28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2.2799999999999998</v>
      </c>
      <c r="H19" s="43">
        <v>0.27</v>
      </c>
      <c r="I19" s="43">
        <v>13.86</v>
      </c>
      <c r="J19" s="43">
        <v>66</v>
      </c>
      <c r="K19" s="44"/>
      <c r="L19" s="43">
        <v>1.6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2.2000000000000002</v>
      </c>
      <c r="H20" s="43">
        <v>0.4</v>
      </c>
      <c r="I20" s="43">
        <v>13</v>
      </c>
      <c r="J20" s="43">
        <v>64</v>
      </c>
      <c r="K20" s="44"/>
      <c r="L20" s="43">
        <v>2.2000000000000002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24.157999999999998</v>
      </c>
      <c r="H23" s="19">
        <f t="shared" si="2"/>
        <v>21.369999999999997</v>
      </c>
      <c r="I23" s="19">
        <f t="shared" si="2"/>
        <v>70.039999999999992</v>
      </c>
      <c r="J23" s="19">
        <f t="shared" si="2"/>
        <v>705.16</v>
      </c>
      <c r="K23" s="25"/>
      <c r="L23" s="19">
        <f t="shared" ref="L23" si="3">SUM(L14:L22)</f>
        <v>90.78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1275</v>
      </c>
      <c r="G24" s="32">
        <f t="shared" ref="G24:J24" si="4">G13+G23</f>
        <v>43.317999999999998</v>
      </c>
      <c r="H24" s="32">
        <f t="shared" si="4"/>
        <v>39.69</v>
      </c>
      <c r="I24" s="32">
        <f t="shared" si="4"/>
        <v>225.55999999999997</v>
      </c>
      <c r="J24" s="32">
        <f t="shared" si="4"/>
        <v>1176.04</v>
      </c>
      <c r="K24" s="32"/>
      <c r="L24" s="32">
        <f t="shared" ref="L24" si="5">L13+L23</f>
        <v>160.96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7.26</v>
      </c>
      <c r="H25" s="40">
        <v>8.7149999999999999</v>
      </c>
      <c r="I25" s="40">
        <v>5.03</v>
      </c>
      <c r="J25" s="40">
        <v>84.66</v>
      </c>
      <c r="K25" s="41">
        <v>572</v>
      </c>
      <c r="L25" s="40">
        <v>23.5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5.84</v>
      </c>
      <c r="H27" s="43">
        <v>6.4</v>
      </c>
      <c r="I27" s="43">
        <v>17.68</v>
      </c>
      <c r="J27" s="43">
        <v>126.4</v>
      </c>
      <c r="K27" s="44" t="s">
        <v>130</v>
      </c>
      <c r="L27" s="43">
        <v>11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0.36</v>
      </c>
      <c r="I28" s="43">
        <v>19.88</v>
      </c>
      <c r="J28" s="43">
        <v>94</v>
      </c>
      <c r="K28" s="44"/>
      <c r="L28" s="43">
        <v>2.2999999999999998</v>
      </c>
    </row>
    <row r="29" spans="1:12" ht="14.4" x14ac:dyDescent="0.3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0.48</v>
      </c>
      <c r="H29" s="43">
        <v>0.48</v>
      </c>
      <c r="I29" s="43">
        <v>11.76</v>
      </c>
      <c r="J29" s="43">
        <v>45.8</v>
      </c>
      <c r="K29" s="44"/>
      <c r="L29" s="43">
        <v>23.4</v>
      </c>
    </row>
    <row r="30" spans="1:12" ht="14.4" x14ac:dyDescent="0.3">
      <c r="A30" s="14"/>
      <c r="B30" s="15"/>
      <c r="C30" s="11"/>
      <c r="D30" s="6" t="s">
        <v>143</v>
      </c>
      <c r="E30" s="42" t="s">
        <v>53</v>
      </c>
      <c r="F30" s="43">
        <v>30</v>
      </c>
      <c r="G30" s="43">
        <v>2.34</v>
      </c>
      <c r="H30" s="43">
        <v>8.49</v>
      </c>
      <c r="I30" s="43">
        <v>14.75</v>
      </c>
      <c r="J30" s="43">
        <v>119.3</v>
      </c>
      <c r="K30" s="44">
        <v>8</v>
      </c>
      <c r="L30" s="43">
        <v>9.98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18.96</v>
      </c>
      <c r="H32" s="19">
        <f t="shared" ref="H32" si="7">SUM(H25:H31)</f>
        <v>24.445</v>
      </c>
      <c r="I32" s="19">
        <f t="shared" ref="I32" si="8">SUM(I25:I31)</f>
        <v>69.099999999999994</v>
      </c>
      <c r="J32" s="19">
        <f t="shared" ref="J32:L32" si="9">SUM(J25:J31)</f>
        <v>470.16</v>
      </c>
      <c r="K32" s="25"/>
      <c r="L32" s="19">
        <f t="shared" si="9"/>
        <v>70.179999999999993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0.54600000000000004</v>
      </c>
      <c r="H33" s="43">
        <v>1.8779999999999999</v>
      </c>
      <c r="I33" s="43">
        <v>1.88</v>
      </c>
      <c r="J33" s="43">
        <v>26.49</v>
      </c>
      <c r="K33" s="44">
        <v>10</v>
      </c>
      <c r="L33" s="43">
        <v>12.48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7.734</v>
      </c>
      <c r="H34" s="43">
        <v>11.052</v>
      </c>
      <c r="I34" s="43">
        <v>18.22</v>
      </c>
      <c r="J34" s="43">
        <v>178.78</v>
      </c>
      <c r="K34" s="44">
        <v>262</v>
      </c>
      <c r="L34" s="43">
        <v>17.5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11.704000000000001</v>
      </c>
      <c r="H35" s="43">
        <v>4.9409999999999998</v>
      </c>
      <c r="I35" s="43">
        <v>0.122</v>
      </c>
      <c r="J35" s="43">
        <v>163.43</v>
      </c>
      <c r="K35" s="44">
        <v>640</v>
      </c>
      <c r="L35" s="43">
        <v>31.8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1</v>
      </c>
      <c r="I36" s="43">
        <v>31</v>
      </c>
      <c r="J36" s="43">
        <v>138</v>
      </c>
      <c r="K36" s="44">
        <v>312</v>
      </c>
      <c r="L36" s="43">
        <v>14.6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1</v>
      </c>
      <c r="H37" s="43">
        <v>0</v>
      </c>
      <c r="I37" s="43">
        <v>21</v>
      </c>
      <c r="J37" s="43">
        <v>68</v>
      </c>
      <c r="K37" s="44">
        <v>389</v>
      </c>
      <c r="L37" s="43">
        <v>10.6</v>
      </c>
    </row>
    <row r="38" spans="1:12" ht="14.4" x14ac:dyDescent="0.3">
      <c r="A38" s="14"/>
      <c r="B38" s="15"/>
      <c r="C38" s="11"/>
      <c r="D38" s="7" t="s">
        <v>31</v>
      </c>
      <c r="E38" s="42" t="s">
        <v>61</v>
      </c>
      <c r="F38" s="43">
        <v>30</v>
      </c>
      <c r="G38" s="43">
        <v>2.2799999999999998</v>
      </c>
      <c r="H38" s="43">
        <v>0</v>
      </c>
      <c r="I38" s="43">
        <v>13.86</v>
      </c>
      <c r="J38" s="43">
        <v>66.3</v>
      </c>
      <c r="K38" s="44"/>
      <c r="L38" s="43">
        <v>1.6</v>
      </c>
    </row>
    <row r="39" spans="1:12" ht="14.4" x14ac:dyDescent="0.3">
      <c r="A39" s="14"/>
      <c r="B39" s="15"/>
      <c r="C39" s="11"/>
      <c r="D39" s="7" t="s">
        <v>32</v>
      </c>
      <c r="E39" s="42" t="s">
        <v>62</v>
      </c>
      <c r="F39" s="43">
        <v>30</v>
      </c>
      <c r="G39" s="43">
        <v>2.2000000000000002</v>
      </c>
      <c r="H39" s="43">
        <v>0.28000000000000003</v>
      </c>
      <c r="I39" s="43">
        <v>13</v>
      </c>
      <c r="J39" s="43">
        <v>64</v>
      </c>
      <c r="K39" s="44"/>
      <c r="L39" s="43">
        <v>2.2000000000000002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28.464000000000002</v>
      </c>
      <c r="H42" s="19">
        <f t="shared" ref="H42" si="11">SUM(H33:H41)</f>
        <v>19.151</v>
      </c>
      <c r="I42" s="19">
        <f t="shared" ref="I42" si="12">SUM(I33:I41)</f>
        <v>99.081999999999994</v>
      </c>
      <c r="J42" s="19">
        <f t="shared" ref="J42:L42" si="13">SUM(J33:J41)</f>
        <v>705</v>
      </c>
      <c r="K42" s="25"/>
      <c r="L42" s="19">
        <f t="shared" si="13"/>
        <v>90.779999999999987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1260</v>
      </c>
      <c r="G43" s="32">
        <f t="shared" ref="G43" si="14">G32+G42</f>
        <v>47.424000000000007</v>
      </c>
      <c r="H43" s="32">
        <f t="shared" ref="H43" si="15">H32+H42</f>
        <v>43.596000000000004</v>
      </c>
      <c r="I43" s="32">
        <f t="shared" ref="I43" si="16">I32+I42</f>
        <v>168.18199999999999</v>
      </c>
      <c r="J43" s="32">
        <f t="shared" ref="J43:L43" si="17">J32+J42</f>
        <v>1175.1600000000001</v>
      </c>
      <c r="K43" s="32"/>
      <c r="L43" s="32">
        <f t="shared" si="17"/>
        <v>160.95999999999998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1.92</v>
      </c>
      <c r="H44" s="40">
        <v>3.645</v>
      </c>
      <c r="I44" s="40">
        <v>8.6300000000000008</v>
      </c>
      <c r="J44" s="40">
        <v>89.93</v>
      </c>
      <c r="K44" s="41">
        <v>931</v>
      </c>
      <c r="L44" s="40">
        <v>16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64</v>
      </c>
      <c r="F46" s="43">
        <v>180</v>
      </c>
      <c r="G46" s="43">
        <v>0.2</v>
      </c>
      <c r="H46" s="43">
        <v>0</v>
      </c>
      <c r="I46" s="43">
        <v>14</v>
      </c>
      <c r="J46" s="43">
        <v>56</v>
      </c>
      <c r="K46" s="44">
        <v>1203</v>
      </c>
      <c r="L46" s="43">
        <v>7.7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2.8</v>
      </c>
      <c r="H47" s="43">
        <v>0.35</v>
      </c>
      <c r="I47" s="43">
        <v>17.899999999999999</v>
      </c>
      <c r="J47" s="43">
        <v>87.9</v>
      </c>
      <c r="K47" s="44"/>
      <c r="L47" s="43">
        <v>2.2999999999999998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65</v>
      </c>
      <c r="F49" s="43">
        <v>150</v>
      </c>
      <c r="G49" s="43">
        <v>18.7</v>
      </c>
      <c r="H49" s="43">
        <v>15.15</v>
      </c>
      <c r="I49" s="43">
        <v>15.2</v>
      </c>
      <c r="J49" s="43">
        <v>236.9</v>
      </c>
      <c r="K49" s="44">
        <v>238</v>
      </c>
      <c r="L49" s="43">
        <v>44.18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23.619999999999997</v>
      </c>
      <c r="H51" s="19">
        <f t="shared" ref="H51" si="19">SUM(H44:H50)</f>
        <v>19.145</v>
      </c>
      <c r="I51" s="19">
        <f t="shared" ref="I51" si="20">SUM(I44:I50)</f>
        <v>55.730000000000004</v>
      </c>
      <c r="J51" s="19">
        <f t="shared" ref="J51:L51" si="21">SUM(J44:J50)</f>
        <v>470.73</v>
      </c>
      <c r="K51" s="25"/>
      <c r="L51" s="19">
        <f t="shared" si="21"/>
        <v>70.180000000000007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0.63600000000000001</v>
      </c>
      <c r="H52" s="43">
        <v>1.8</v>
      </c>
      <c r="I52" s="43">
        <v>10.97</v>
      </c>
      <c r="J52" s="43">
        <v>33.840000000000003</v>
      </c>
      <c r="K52" s="44">
        <v>54</v>
      </c>
      <c r="L52" s="43">
        <v>8.1</v>
      </c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7.9</v>
      </c>
      <c r="H53" s="43">
        <v>11.1</v>
      </c>
      <c r="I53" s="43">
        <v>17.899999999999999</v>
      </c>
      <c r="J53" s="43">
        <v>146.15</v>
      </c>
      <c r="K53" s="44">
        <v>307</v>
      </c>
      <c r="L53" s="43">
        <v>21.2</v>
      </c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12</v>
      </c>
      <c r="H54" s="43">
        <v>7</v>
      </c>
      <c r="I54" s="43">
        <v>29</v>
      </c>
      <c r="J54" s="43">
        <v>267.16000000000003</v>
      </c>
      <c r="K54" s="44">
        <v>1029</v>
      </c>
      <c r="L54" s="43">
        <v>42.1</v>
      </c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0.16700000000000001</v>
      </c>
      <c r="H55" s="43">
        <v>11.11</v>
      </c>
      <c r="I55" s="43">
        <v>9.7140000000000004</v>
      </c>
      <c r="J55" s="43">
        <v>76</v>
      </c>
      <c r="K55" s="44">
        <v>934</v>
      </c>
      <c r="L55" s="43">
        <v>10.3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180</v>
      </c>
      <c r="G56" s="43">
        <v>7.0000000000000007E-2</v>
      </c>
      <c r="H56" s="43">
        <v>0</v>
      </c>
      <c r="I56" s="43">
        <v>19.920000000000002</v>
      </c>
      <c r="J56" s="43">
        <v>51.85</v>
      </c>
      <c r="K56" s="44">
        <v>3481</v>
      </c>
      <c r="L56" s="43">
        <v>5.28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2.2799999999999998</v>
      </c>
      <c r="H57" s="43">
        <v>0.27</v>
      </c>
      <c r="I57" s="43">
        <v>13.86</v>
      </c>
      <c r="J57" s="43">
        <v>66</v>
      </c>
      <c r="K57" s="44"/>
      <c r="L57" s="43">
        <v>1.6</v>
      </c>
    </row>
    <row r="58" spans="1:12" ht="14.4" x14ac:dyDescent="0.3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2.2000000000000002</v>
      </c>
      <c r="H58" s="43">
        <v>0.4</v>
      </c>
      <c r="I58" s="43">
        <v>13</v>
      </c>
      <c r="J58" s="43">
        <v>64</v>
      </c>
      <c r="K58" s="44"/>
      <c r="L58" s="43">
        <v>2.2000000000000002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25.253000000000004</v>
      </c>
      <c r="H61" s="19">
        <f t="shared" ref="H61" si="23">SUM(H52:H60)</f>
        <v>31.679999999999996</v>
      </c>
      <c r="I61" s="19">
        <f t="shared" ref="I61" si="24">SUM(I52:I60)</f>
        <v>114.364</v>
      </c>
      <c r="J61" s="19">
        <f t="shared" ref="J61:L61" si="25">SUM(J52:J60)</f>
        <v>705.00000000000011</v>
      </c>
      <c r="K61" s="25"/>
      <c r="L61" s="19">
        <f t="shared" si="25"/>
        <v>90.78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1255</v>
      </c>
      <c r="G62" s="32">
        <f t="shared" ref="G62" si="26">G51+G61</f>
        <v>48.873000000000005</v>
      </c>
      <c r="H62" s="32">
        <f t="shared" ref="H62" si="27">H51+H61</f>
        <v>50.824999999999996</v>
      </c>
      <c r="I62" s="32">
        <f t="shared" ref="I62" si="28">I51+I61</f>
        <v>170.09399999999999</v>
      </c>
      <c r="J62" s="32">
        <f t="shared" ref="J62:L62" si="29">J51+J61</f>
        <v>1175.73</v>
      </c>
      <c r="K62" s="32"/>
      <c r="L62" s="32">
        <f t="shared" si="29"/>
        <v>160.96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6.0149999999999997</v>
      </c>
      <c r="H63" s="40">
        <v>7.85</v>
      </c>
      <c r="I63" s="40">
        <v>5.52</v>
      </c>
      <c r="J63" s="40">
        <v>139.48500000000001</v>
      </c>
      <c r="K63" s="41" t="s">
        <v>133</v>
      </c>
      <c r="L63" s="40">
        <v>15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73</v>
      </c>
      <c r="F65" s="43">
        <v>180</v>
      </c>
      <c r="G65" s="43">
        <v>3.32</v>
      </c>
      <c r="H65" s="43">
        <v>3.43</v>
      </c>
      <c r="I65" s="43">
        <v>19.82</v>
      </c>
      <c r="J65" s="43">
        <v>120.19</v>
      </c>
      <c r="K65" s="44" t="s">
        <v>132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80</v>
      </c>
      <c r="F66" s="43">
        <v>40</v>
      </c>
      <c r="G66" s="43">
        <v>3.04</v>
      </c>
      <c r="H66" s="43">
        <v>0.36</v>
      </c>
      <c r="I66" s="43">
        <v>30.74</v>
      </c>
      <c r="J66" s="43">
        <v>84</v>
      </c>
      <c r="K66" s="44"/>
      <c r="L66" s="43">
        <v>2.2999999999999998</v>
      </c>
    </row>
    <row r="67" spans="1:12" ht="14.4" x14ac:dyDescent="0.3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0.9</v>
      </c>
      <c r="H67" s="43">
        <v>0</v>
      </c>
      <c r="I67" s="43">
        <v>10.7</v>
      </c>
      <c r="J67" s="43">
        <v>41.21</v>
      </c>
      <c r="K67" s="44"/>
      <c r="L67" s="43">
        <v>23.88</v>
      </c>
    </row>
    <row r="68" spans="1:12" ht="14.4" x14ac:dyDescent="0.3">
      <c r="A68" s="23"/>
      <c r="B68" s="15"/>
      <c r="C68" s="11"/>
      <c r="D68" s="6" t="s">
        <v>144</v>
      </c>
      <c r="E68" s="42" t="s">
        <v>75</v>
      </c>
      <c r="F68" s="43">
        <v>30</v>
      </c>
      <c r="G68" s="43">
        <v>5.0640000000000001</v>
      </c>
      <c r="H68" s="43">
        <v>2.84</v>
      </c>
      <c r="I68" s="43">
        <v>9.94</v>
      </c>
      <c r="J68" s="43">
        <v>85.12</v>
      </c>
      <c r="K68" s="44">
        <v>10</v>
      </c>
      <c r="L68" s="43">
        <v>18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18.338999999999999</v>
      </c>
      <c r="H70" s="19">
        <f t="shared" ref="H70" si="31">SUM(H63:H69)</f>
        <v>14.479999999999999</v>
      </c>
      <c r="I70" s="19">
        <f t="shared" ref="I70" si="32">SUM(I63:I69)</f>
        <v>76.72</v>
      </c>
      <c r="J70" s="19">
        <f t="shared" ref="J70:L70" si="33">SUM(J63:J69)</f>
        <v>470.005</v>
      </c>
      <c r="K70" s="25"/>
      <c r="L70" s="19">
        <f t="shared" si="33"/>
        <v>70.180000000000007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0.624</v>
      </c>
      <c r="H71" s="43">
        <v>1.8720000000000001</v>
      </c>
      <c r="I71" s="43">
        <v>2.1120000000000001</v>
      </c>
      <c r="J71" s="43">
        <v>28.86</v>
      </c>
      <c r="K71" s="44">
        <v>15</v>
      </c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7.952</v>
      </c>
      <c r="H72" s="43">
        <v>7.0620000000000003</v>
      </c>
      <c r="I72" s="43">
        <v>15.272</v>
      </c>
      <c r="J72" s="43">
        <v>153.44</v>
      </c>
      <c r="K72" s="44">
        <v>316</v>
      </c>
      <c r="L72" s="43">
        <v>19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8.9</v>
      </c>
      <c r="H73" s="43">
        <v>5.2</v>
      </c>
      <c r="I73" s="43">
        <v>8.1999999999999993</v>
      </c>
      <c r="J73" s="43">
        <v>223.3</v>
      </c>
      <c r="K73" s="44" t="s">
        <v>134</v>
      </c>
      <c r="L73" s="43">
        <v>40.4</v>
      </c>
    </row>
    <row r="74" spans="1:12" ht="14.4" x14ac:dyDescent="0.3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3.03</v>
      </c>
      <c r="H74" s="43">
        <v>7.05</v>
      </c>
      <c r="I74" s="43">
        <v>13.087999999999999</v>
      </c>
      <c r="J74" s="43">
        <v>116.6</v>
      </c>
      <c r="K74" s="44" t="s">
        <v>135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180</v>
      </c>
      <c r="G75" s="43">
        <v>0.9</v>
      </c>
      <c r="H75" s="43">
        <v>0</v>
      </c>
      <c r="I75" s="43">
        <v>15.9</v>
      </c>
      <c r="J75" s="43">
        <v>53.75</v>
      </c>
      <c r="K75" s="44">
        <v>389</v>
      </c>
      <c r="L75" s="43">
        <v>7.58</v>
      </c>
    </row>
    <row r="76" spans="1:12" ht="14.4" x14ac:dyDescent="0.3">
      <c r="A76" s="23"/>
      <c r="B76" s="15"/>
      <c r="C76" s="11"/>
      <c r="D76" s="7" t="s">
        <v>31</v>
      </c>
      <c r="E76" s="42" t="s">
        <v>83</v>
      </c>
      <c r="F76" s="43">
        <v>30</v>
      </c>
      <c r="G76" s="43">
        <v>2.2000000000000002</v>
      </c>
      <c r="H76" s="43">
        <v>0</v>
      </c>
      <c r="I76" s="43">
        <v>13.86</v>
      </c>
      <c r="J76" s="43">
        <v>66.3</v>
      </c>
      <c r="K76" s="44"/>
      <c r="L76" s="43">
        <v>1.6</v>
      </c>
    </row>
    <row r="77" spans="1:12" ht="14.4" x14ac:dyDescent="0.3">
      <c r="A77" s="23"/>
      <c r="B77" s="15"/>
      <c r="C77" s="11"/>
      <c r="D77" s="7" t="s">
        <v>32</v>
      </c>
      <c r="E77" s="42" t="s">
        <v>82</v>
      </c>
      <c r="F77" s="43">
        <v>30</v>
      </c>
      <c r="G77" s="43">
        <v>2.2000000000000002</v>
      </c>
      <c r="H77" s="43">
        <v>0.28000000000000003</v>
      </c>
      <c r="I77" s="43">
        <v>13</v>
      </c>
      <c r="J77" s="43">
        <v>64</v>
      </c>
      <c r="K77" s="44"/>
      <c r="L77" s="43">
        <v>2.2000000000000002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25.805999999999997</v>
      </c>
      <c r="H80" s="19">
        <f t="shared" ref="H80" si="35">SUM(H71:H79)</f>
        <v>21.464000000000002</v>
      </c>
      <c r="I80" s="19">
        <f t="shared" ref="I80" si="36">SUM(I71:I79)</f>
        <v>81.431999999999988</v>
      </c>
      <c r="J80" s="19">
        <f t="shared" ref="J80:L80" si="37">SUM(J71:J79)</f>
        <v>706.25</v>
      </c>
      <c r="K80" s="25"/>
      <c r="L80" s="19">
        <f t="shared" si="37"/>
        <v>90.78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1240</v>
      </c>
      <c r="G81" s="32">
        <f t="shared" ref="G81" si="38">G70+G80</f>
        <v>44.144999999999996</v>
      </c>
      <c r="H81" s="32">
        <f t="shared" ref="H81" si="39">H70+H80</f>
        <v>35.944000000000003</v>
      </c>
      <c r="I81" s="32">
        <f t="shared" ref="I81" si="40">I70+I80</f>
        <v>158.15199999999999</v>
      </c>
      <c r="J81" s="32">
        <f t="shared" ref="J81:L81" si="41">J70+J80</f>
        <v>1176.2550000000001</v>
      </c>
      <c r="K81" s="32"/>
      <c r="L81" s="32">
        <f t="shared" si="41"/>
        <v>160.96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150</v>
      </c>
      <c r="G82" s="40">
        <v>3.0049999999999999</v>
      </c>
      <c r="H82" s="40">
        <v>5.8425000000000002</v>
      </c>
      <c r="I82" s="40">
        <v>5.4580000000000002</v>
      </c>
      <c r="J82" s="40">
        <v>98.02</v>
      </c>
      <c r="K82" s="41" t="s">
        <v>136</v>
      </c>
      <c r="L82" s="40">
        <v>15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85</v>
      </c>
      <c r="F84" s="43">
        <v>180</v>
      </c>
      <c r="G84" s="43">
        <v>0</v>
      </c>
      <c r="H84" s="43">
        <v>0</v>
      </c>
      <c r="I84" s="43">
        <v>14.97</v>
      </c>
      <c r="J84" s="43">
        <v>41.088000000000001</v>
      </c>
      <c r="K84" s="44">
        <v>1204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3.04</v>
      </c>
      <c r="H85" s="43">
        <v>0.36</v>
      </c>
      <c r="I85" s="43">
        <v>19.920000000000002</v>
      </c>
      <c r="J85" s="43">
        <v>84</v>
      </c>
      <c r="K85" s="44"/>
      <c r="L85" s="43">
        <v>2.2999999999999998</v>
      </c>
    </row>
    <row r="86" spans="1:12" ht="14.4" x14ac:dyDescent="0.3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1.95</v>
      </c>
      <c r="H86" s="43">
        <v>0.65</v>
      </c>
      <c r="I86" s="43">
        <v>31.5</v>
      </c>
      <c r="J86" s="43">
        <v>103</v>
      </c>
      <c r="K86" s="44"/>
      <c r="L86" s="43">
        <v>29.88</v>
      </c>
    </row>
    <row r="87" spans="1:12" ht="14.4" x14ac:dyDescent="0.3">
      <c r="A87" s="23"/>
      <c r="B87" s="15"/>
      <c r="C87" s="11"/>
      <c r="D87" s="6" t="s">
        <v>143</v>
      </c>
      <c r="E87" s="42" t="s">
        <v>86</v>
      </c>
      <c r="F87" s="43">
        <v>38</v>
      </c>
      <c r="G87" s="43">
        <v>5.9039999999999999</v>
      </c>
      <c r="H87" s="43">
        <v>11.112</v>
      </c>
      <c r="I87" s="43">
        <v>19.57</v>
      </c>
      <c r="J87" s="43">
        <v>143.91999999999999</v>
      </c>
      <c r="K87" s="44">
        <v>308</v>
      </c>
      <c r="L87" s="43">
        <v>17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508</v>
      </c>
      <c r="G89" s="19">
        <f t="shared" ref="G89" si="42">SUM(G82:G88)</f>
        <v>13.899000000000001</v>
      </c>
      <c r="H89" s="19">
        <f t="shared" ref="H89" si="43">SUM(H82:H88)</f>
        <v>17.964500000000001</v>
      </c>
      <c r="I89" s="19">
        <f t="shared" ref="I89" si="44">SUM(I82:I88)</f>
        <v>91.418000000000006</v>
      </c>
      <c r="J89" s="19">
        <f t="shared" ref="J89:L89" si="45">SUM(J82:J88)</f>
        <v>470.02800000000002</v>
      </c>
      <c r="K89" s="25"/>
      <c r="L89" s="19">
        <f t="shared" si="45"/>
        <v>70.180000000000007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1.8879999999999999</v>
      </c>
      <c r="H90" s="43">
        <v>3.3359999999999999</v>
      </c>
      <c r="I90" s="43">
        <v>3.94</v>
      </c>
      <c r="J90" s="43">
        <v>44.49</v>
      </c>
      <c r="K90" s="44" t="s">
        <v>137</v>
      </c>
      <c r="L90" s="43">
        <v>8.5</v>
      </c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7.9569999999999999</v>
      </c>
      <c r="H91" s="43">
        <v>0.76800000000000002</v>
      </c>
      <c r="I91" s="43">
        <v>11.497</v>
      </c>
      <c r="J91" s="43">
        <v>97.36</v>
      </c>
      <c r="K91" s="44">
        <v>386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12</v>
      </c>
      <c r="H92" s="43">
        <v>13</v>
      </c>
      <c r="I92" s="43">
        <v>0.184</v>
      </c>
      <c r="J92" s="43">
        <v>123.9</v>
      </c>
      <c r="K92" s="44" t="s">
        <v>138</v>
      </c>
      <c r="L92" s="43">
        <v>25</v>
      </c>
    </row>
    <row r="93" spans="1:12" ht="14.4" x14ac:dyDescent="0.3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2.0270000000000001</v>
      </c>
      <c r="H93" s="43">
        <v>4.0039999999999996</v>
      </c>
      <c r="I93" s="43">
        <v>13</v>
      </c>
      <c r="J93" s="43">
        <v>131.9</v>
      </c>
      <c r="K93" s="44">
        <v>931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91</v>
      </c>
      <c r="F94" s="43">
        <v>180</v>
      </c>
      <c r="G94" s="43">
        <v>0</v>
      </c>
      <c r="H94" s="43">
        <v>0</v>
      </c>
      <c r="I94" s="43">
        <v>20</v>
      </c>
      <c r="J94" s="43">
        <v>52</v>
      </c>
      <c r="K94" s="44">
        <v>1113</v>
      </c>
      <c r="L94" s="43">
        <v>9</v>
      </c>
    </row>
    <row r="95" spans="1:12" ht="14.4" x14ac:dyDescent="0.3">
      <c r="A95" s="23"/>
      <c r="B95" s="15"/>
      <c r="C95" s="11"/>
      <c r="D95" s="7" t="s">
        <v>31</v>
      </c>
      <c r="E95" s="42" t="s">
        <v>83</v>
      </c>
      <c r="F95" s="43">
        <v>40</v>
      </c>
      <c r="G95" s="43">
        <v>2.2000000000000002</v>
      </c>
      <c r="H95" s="43">
        <v>0</v>
      </c>
      <c r="I95" s="43">
        <v>13.86</v>
      </c>
      <c r="J95" s="43">
        <v>66.3</v>
      </c>
      <c r="K95" s="44"/>
      <c r="L95" s="43">
        <v>1.6</v>
      </c>
    </row>
    <row r="96" spans="1:12" ht="14.4" x14ac:dyDescent="0.3">
      <c r="A96" s="23"/>
      <c r="B96" s="15"/>
      <c r="C96" s="11"/>
      <c r="D96" s="7" t="s">
        <v>32</v>
      </c>
      <c r="E96" s="42" t="s">
        <v>82</v>
      </c>
      <c r="F96" s="43">
        <v>40</v>
      </c>
      <c r="G96" s="43">
        <v>2.2000000000000002</v>
      </c>
      <c r="H96" s="43">
        <v>0.28000000000000003</v>
      </c>
      <c r="I96" s="43">
        <v>13</v>
      </c>
      <c r="J96" s="43">
        <v>64</v>
      </c>
      <c r="K96" s="44"/>
      <c r="L96" s="43">
        <v>2.2000000000000002</v>
      </c>
    </row>
    <row r="97" spans="1:12" ht="14.4" x14ac:dyDescent="0.3">
      <c r="A97" s="23"/>
      <c r="B97" s="15"/>
      <c r="C97" s="11"/>
      <c r="D97" s="6" t="s">
        <v>108</v>
      </c>
      <c r="E97" s="42" t="s">
        <v>92</v>
      </c>
      <c r="F97" s="43">
        <v>120</v>
      </c>
      <c r="G97" s="43">
        <v>3.63</v>
      </c>
      <c r="H97" s="43">
        <v>4</v>
      </c>
      <c r="I97" s="43">
        <v>8.1999999999999993</v>
      </c>
      <c r="J97" s="43">
        <v>178</v>
      </c>
      <c r="K97" s="44"/>
      <c r="L97" s="43">
        <v>14.48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31.901999999999997</v>
      </c>
      <c r="H99" s="19">
        <f t="shared" ref="H99" si="47">SUM(H90:H98)</f>
        <v>25.387999999999998</v>
      </c>
      <c r="I99" s="19">
        <f t="shared" ref="I99" si="48">SUM(I90:I98)</f>
        <v>83.680999999999997</v>
      </c>
      <c r="J99" s="19">
        <f t="shared" ref="J99:L99" si="49">SUM(J90:J98)</f>
        <v>757.94999999999993</v>
      </c>
      <c r="K99" s="25"/>
      <c r="L99" s="19">
        <f t="shared" si="49"/>
        <v>90.78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1388</v>
      </c>
      <c r="G100" s="32">
        <f t="shared" ref="G100" si="50">G89+G99</f>
        <v>45.801000000000002</v>
      </c>
      <c r="H100" s="32">
        <f t="shared" ref="H100" si="51">H89+H99</f>
        <v>43.352499999999999</v>
      </c>
      <c r="I100" s="32">
        <f t="shared" ref="I100" si="52">I89+I99</f>
        <v>175.09899999999999</v>
      </c>
      <c r="J100" s="32">
        <f t="shared" ref="J100:L100" si="53">J89+J99</f>
        <v>1227.9780000000001</v>
      </c>
      <c r="K100" s="32"/>
      <c r="L100" s="32">
        <f t="shared" si="53"/>
        <v>160.96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7.26</v>
      </c>
      <c r="H101" s="40">
        <v>8.7149999999999999</v>
      </c>
      <c r="I101" s="40">
        <v>5.03</v>
      </c>
      <c r="J101" s="40">
        <v>81</v>
      </c>
      <c r="K101" s="41">
        <v>572</v>
      </c>
      <c r="L101" s="40">
        <v>23.5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5.86</v>
      </c>
      <c r="H103" s="43">
        <v>6.4</v>
      </c>
      <c r="I103" s="43">
        <v>24.37</v>
      </c>
      <c r="J103" s="43">
        <v>125</v>
      </c>
      <c r="K103" s="44" t="s">
        <v>130</v>
      </c>
      <c r="L103" s="43">
        <v>11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3.04</v>
      </c>
      <c r="H104" s="43">
        <v>0.36</v>
      </c>
      <c r="I104" s="43">
        <v>19.920000000000002</v>
      </c>
      <c r="J104" s="43">
        <v>88</v>
      </c>
      <c r="K104" s="44"/>
      <c r="L104" s="43">
        <v>2.2000000000000002</v>
      </c>
    </row>
    <row r="105" spans="1:12" ht="14.4" x14ac:dyDescent="0.3">
      <c r="A105" s="23"/>
      <c r="B105" s="15"/>
      <c r="C105" s="11"/>
      <c r="D105" s="7" t="s">
        <v>24</v>
      </c>
      <c r="E105" s="42" t="s">
        <v>94</v>
      </c>
      <c r="F105" s="43">
        <v>100</v>
      </c>
      <c r="G105" s="43">
        <v>2.25</v>
      </c>
      <c r="H105" s="43">
        <v>0.75</v>
      </c>
      <c r="I105" s="43">
        <v>31.5</v>
      </c>
      <c r="J105" s="43">
        <v>54.6</v>
      </c>
      <c r="K105" s="44"/>
      <c r="L105" s="43">
        <v>23.5</v>
      </c>
    </row>
    <row r="106" spans="1:12" ht="14.4" x14ac:dyDescent="0.3">
      <c r="A106" s="23"/>
      <c r="B106" s="15"/>
      <c r="C106" s="11"/>
      <c r="D106" s="6" t="s">
        <v>143</v>
      </c>
      <c r="E106" s="42" t="s">
        <v>93</v>
      </c>
      <c r="F106" s="43">
        <v>30</v>
      </c>
      <c r="G106" s="43">
        <v>2.36</v>
      </c>
      <c r="H106" s="43">
        <v>7.51</v>
      </c>
      <c r="I106" s="43">
        <v>14.75</v>
      </c>
      <c r="J106" s="43">
        <v>121.4</v>
      </c>
      <c r="K106" s="44">
        <v>308</v>
      </c>
      <c r="L106" s="43">
        <v>9.98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20.77</v>
      </c>
      <c r="H108" s="19">
        <f t="shared" si="54"/>
        <v>23.734999999999999</v>
      </c>
      <c r="I108" s="19">
        <f t="shared" si="54"/>
        <v>95.570000000000007</v>
      </c>
      <c r="J108" s="19">
        <f t="shared" si="54"/>
        <v>470</v>
      </c>
      <c r="K108" s="25"/>
      <c r="L108" s="19">
        <f t="shared" ref="L108" si="55">SUM(L101:L107)</f>
        <v>70.180000000000007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0.54600000000000004</v>
      </c>
      <c r="H109" s="43">
        <v>1.8779999999999999</v>
      </c>
      <c r="I109" s="43">
        <v>1.88</v>
      </c>
      <c r="J109" s="43">
        <v>26.49</v>
      </c>
      <c r="K109" s="44">
        <v>10</v>
      </c>
      <c r="L109" s="43">
        <v>12.48</v>
      </c>
    </row>
    <row r="110" spans="1:12" ht="14.4" x14ac:dyDescent="0.3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12.25</v>
      </c>
      <c r="H110" s="43">
        <v>12.896000000000001</v>
      </c>
      <c r="I110" s="43">
        <v>20.344000000000001</v>
      </c>
      <c r="J110" s="43">
        <v>211.68</v>
      </c>
      <c r="K110" s="44">
        <v>306</v>
      </c>
      <c r="L110" s="43">
        <v>23</v>
      </c>
    </row>
    <row r="111" spans="1:12" ht="14.4" x14ac:dyDescent="0.3">
      <c r="A111" s="23"/>
      <c r="B111" s="15"/>
      <c r="C111" s="11"/>
      <c r="D111" s="7" t="s">
        <v>28</v>
      </c>
      <c r="E111" s="42" t="s">
        <v>97</v>
      </c>
      <c r="F111" s="43">
        <v>200</v>
      </c>
      <c r="G111" s="43">
        <v>7.85</v>
      </c>
      <c r="H111" s="43">
        <v>7.95</v>
      </c>
      <c r="I111" s="43">
        <v>9.89</v>
      </c>
      <c r="J111" s="43">
        <v>268.77</v>
      </c>
      <c r="K111" s="44">
        <v>54</v>
      </c>
      <c r="L111" s="43">
        <v>38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180</v>
      </c>
      <c r="G113" s="43">
        <v>1.8</v>
      </c>
      <c r="H113" s="43">
        <v>0.4</v>
      </c>
      <c r="I113" s="43">
        <v>16.2</v>
      </c>
      <c r="J113" s="43">
        <v>68</v>
      </c>
      <c r="K113" s="44">
        <v>389</v>
      </c>
      <c r="L113" s="43">
        <v>13.5</v>
      </c>
    </row>
    <row r="114" spans="1:12" ht="14.4" x14ac:dyDescent="0.3">
      <c r="A114" s="23"/>
      <c r="B114" s="15"/>
      <c r="C114" s="11"/>
      <c r="D114" s="7" t="s">
        <v>31</v>
      </c>
      <c r="E114" s="42" t="s">
        <v>98</v>
      </c>
      <c r="F114" s="43">
        <v>30</v>
      </c>
      <c r="G114" s="43">
        <v>2.2799999999999998</v>
      </c>
      <c r="H114" s="43">
        <v>0.27</v>
      </c>
      <c r="I114" s="43">
        <v>13.86</v>
      </c>
      <c r="J114" s="43">
        <v>66.3</v>
      </c>
      <c r="K114" s="44"/>
      <c r="L114" s="43">
        <v>1.6</v>
      </c>
    </row>
    <row r="115" spans="1:12" ht="14.4" x14ac:dyDescent="0.3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2.2000000000000002</v>
      </c>
      <c r="H115" s="43">
        <v>0.4</v>
      </c>
      <c r="I115" s="43">
        <v>13</v>
      </c>
      <c r="J115" s="43">
        <v>64</v>
      </c>
      <c r="K115" s="44"/>
      <c r="L115" s="43">
        <v>2.2000000000000002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26.926000000000002</v>
      </c>
      <c r="H118" s="19">
        <f t="shared" si="56"/>
        <v>23.793999999999997</v>
      </c>
      <c r="I118" s="19">
        <f t="shared" si="56"/>
        <v>75.174000000000007</v>
      </c>
      <c r="J118" s="19">
        <f t="shared" si="56"/>
        <v>705.24</v>
      </c>
      <c r="K118" s="25"/>
      <c r="L118" s="19">
        <f t="shared" ref="L118" si="57">SUM(L109:L117)</f>
        <v>90.78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8">G108+G118</f>
        <v>47.695999999999998</v>
      </c>
      <c r="H119" s="32">
        <f t="shared" ref="H119" si="59">H108+H118</f>
        <v>47.528999999999996</v>
      </c>
      <c r="I119" s="32">
        <f t="shared" ref="I119" si="60">I108+I118</f>
        <v>170.74400000000003</v>
      </c>
      <c r="J119" s="32">
        <f t="shared" ref="J119:L119" si="61">J108+J118</f>
        <v>1175.24</v>
      </c>
      <c r="K119" s="32"/>
      <c r="L119" s="32">
        <f t="shared" si="61"/>
        <v>160.96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150</v>
      </c>
      <c r="G120" s="40">
        <v>3.0150000000000001</v>
      </c>
      <c r="H120" s="40">
        <v>5.85</v>
      </c>
      <c r="I120" s="40">
        <v>6.16</v>
      </c>
      <c r="J120" s="40">
        <v>94.17</v>
      </c>
      <c r="K120" s="41" t="s">
        <v>139</v>
      </c>
      <c r="L120" s="40">
        <v>14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180</v>
      </c>
      <c r="G122" s="43">
        <v>4.0399999999999998E-2</v>
      </c>
      <c r="H122" s="43">
        <v>0</v>
      </c>
      <c r="I122" s="43">
        <v>17.329999999999998</v>
      </c>
      <c r="J122" s="43">
        <v>22.062000000000001</v>
      </c>
      <c r="K122" s="44">
        <v>1203</v>
      </c>
      <c r="L122" s="43">
        <v>3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3.04</v>
      </c>
      <c r="H123" s="43">
        <v>0.36</v>
      </c>
      <c r="I123" s="43">
        <v>19.88</v>
      </c>
      <c r="J123" s="43">
        <v>88</v>
      </c>
      <c r="K123" s="44"/>
      <c r="L123" s="43">
        <v>2.2999999999999998</v>
      </c>
    </row>
    <row r="124" spans="1:12" ht="14.4" x14ac:dyDescent="0.3">
      <c r="A124" s="14"/>
      <c r="B124" s="15"/>
      <c r="C124" s="11"/>
      <c r="D124" s="7" t="s">
        <v>24</v>
      </c>
      <c r="E124" s="42" t="s">
        <v>100</v>
      </c>
      <c r="F124" s="43">
        <v>100</v>
      </c>
      <c r="G124" s="43">
        <v>0.9</v>
      </c>
      <c r="H124" s="43">
        <v>0</v>
      </c>
      <c r="I124" s="43">
        <v>16.2</v>
      </c>
      <c r="J124" s="43">
        <v>55.6</v>
      </c>
      <c r="K124" s="44"/>
      <c r="L124" s="43">
        <v>12</v>
      </c>
    </row>
    <row r="125" spans="1:12" ht="14.4" x14ac:dyDescent="0.3">
      <c r="A125" s="14"/>
      <c r="B125" s="15"/>
      <c r="C125" s="11"/>
      <c r="D125" s="6" t="s">
        <v>26</v>
      </c>
      <c r="E125" s="42" t="s">
        <v>101</v>
      </c>
      <c r="F125" s="43">
        <v>150</v>
      </c>
      <c r="G125" s="43">
        <v>18.863</v>
      </c>
      <c r="H125" s="43">
        <v>15.15</v>
      </c>
      <c r="I125" s="43">
        <v>13.4</v>
      </c>
      <c r="J125" s="43">
        <v>210.9</v>
      </c>
      <c r="K125" s="44">
        <v>238</v>
      </c>
      <c r="L125" s="43">
        <v>38.880000000000003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25.8584</v>
      </c>
      <c r="H127" s="19">
        <f t="shared" si="62"/>
        <v>21.36</v>
      </c>
      <c r="I127" s="19">
        <f t="shared" si="62"/>
        <v>72.97</v>
      </c>
      <c r="J127" s="19">
        <f t="shared" si="62"/>
        <v>470.73199999999997</v>
      </c>
      <c r="K127" s="25"/>
      <c r="L127" s="19">
        <f t="shared" ref="L127" si="63">SUM(L120:L126)</f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0.63600000000000001</v>
      </c>
      <c r="H128" s="43">
        <v>1.8</v>
      </c>
      <c r="I128" s="43">
        <v>10.97</v>
      </c>
      <c r="J128" s="43">
        <v>33.840000000000003</v>
      </c>
      <c r="K128" s="44">
        <v>55</v>
      </c>
      <c r="L128" s="43">
        <v>8.1</v>
      </c>
    </row>
    <row r="129" spans="1:12" ht="14.4" x14ac:dyDescent="0.3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8.2680000000000007</v>
      </c>
      <c r="H129" s="43">
        <v>14.78</v>
      </c>
      <c r="I129" s="43">
        <v>18.084</v>
      </c>
      <c r="J129" s="43">
        <v>160.19</v>
      </c>
      <c r="K129" s="44">
        <v>76</v>
      </c>
      <c r="L129" s="43">
        <v>22</v>
      </c>
    </row>
    <row r="130" spans="1:12" ht="14.4" x14ac:dyDescent="0.3">
      <c r="A130" s="14"/>
      <c r="B130" s="15"/>
      <c r="C130" s="11"/>
      <c r="D130" s="7" t="s">
        <v>28</v>
      </c>
      <c r="E130" s="42" t="s">
        <v>103</v>
      </c>
      <c r="F130" s="43">
        <v>90</v>
      </c>
      <c r="G130" s="43">
        <v>11.45</v>
      </c>
      <c r="H130" s="43">
        <v>5.2569999999999997</v>
      </c>
      <c r="I130" s="43">
        <v>3.3</v>
      </c>
      <c r="J130" s="43">
        <v>127</v>
      </c>
      <c r="K130" s="44">
        <v>640</v>
      </c>
      <c r="L130" s="43">
        <v>37</v>
      </c>
    </row>
    <row r="131" spans="1:12" ht="14.4" x14ac:dyDescent="0.3">
      <c r="A131" s="14"/>
      <c r="B131" s="15"/>
      <c r="C131" s="11"/>
      <c r="D131" s="7" t="s">
        <v>29</v>
      </c>
      <c r="E131" s="42" t="s">
        <v>104</v>
      </c>
      <c r="F131" s="43">
        <v>150</v>
      </c>
      <c r="G131" s="43">
        <v>3.43</v>
      </c>
      <c r="H131" s="43">
        <v>3.3</v>
      </c>
      <c r="I131" s="43">
        <v>31</v>
      </c>
      <c r="J131" s="43">
        <v>201</v>
      </c>
      <c r="K131" s="44">
        <v>312</v>
      </c>
      <c r="L131" s="43">
        <v>14.6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180</v>
      </c>
      <c r="G132" s="43">
        <v>0.37</v>
      </c>
      <c r="H132" s="43">
        <v>0</v>
      </c>
      <c r="I132" s="43">
        <v>11.05</v>
      </c>
      <c r="J132" s="43">
        <v>52.8</v>
      </c>
      <c r="K132" s="44">
        <v>3481</v>
      </c>
      <c r="L132" s="43">
        <v>5.28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2.2799999999999998</v>
      </c>
      <c r="H133" s="43">
        <v>0.27</v>
      </c>
      <c r="I133" s="43">
        <v>13.86</v>
      </c>
      <c r="J133" s="43">
        <v>66.3</v>
      </c>
      <c r="K133" s="44"/>
      <c r="L133" s="43">
        <v>1.6</v>
      </c>
    </row>
    <row r="134" spans="1:12" ht="14.4" x14ac:dyDescent="0.3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2.2000000000000002</v>
      </c>
      <c r="H134" s="43">
        <v>0.4</v>
      </c>
      <c r="I134" s="43">
        <v>13</v>
      </c>
      <c r="J134" s="43">
        <v>64</v>
      </c>
      <c r="K134" s="44"/>
      <c r="L134" s="43">
        <v>2.2000000000000002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28.634</v>
      </c>
      <c r="H137" s="19">
        <f t="shared" si="64"/>
        <v>25.806999999999995</v>
      </c>
      <c r="I137" s="19">
        <f t="shared" si="64"/>
        <v>101.264</v>
      </c>
      <c r="J137" s="19">
        <f t="shared" si="64"/>
        <v>705.12999999999988</v>
      </c>
      <c r="K137" s="25"/>
      <c r="L137" s="19">
        <f t="shared" ref="L137" si="65">SUM(L128:L136)</f>
        <v>90.779999999999987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1350</v>
      </c>
      <c r="G138" s="32">
        <f t="shared" ref="G138" si="66">G127+G137</f>
        <v>54.492400000000004</v>
      </c>
      <c r="H138" s="32">
        <f t="shared" ref="H138" si="67">H127+H137</f>
        <v>47.166999999999994</v>
      </c>
      <c r="I138" s="32">
        <f t="shared" ref="I138" si="68">I127+I137</f>
        <v>174.23399999999998</v>
      </c>
      <c r="J138" s="32">
        <f t="shared" ref="J138:L138" si="69">J127+J137</f>
        <v>1175.8619999999999</v>
      </c>
      <c r="K138" s="32"/>
      <c r="L138" s="32">
        <f t="shared" si="69"/>
        <v>160.95999999999998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150</v>
      </c>
      <c r="G139" s="40">
        <v>7.01</v>
      </c>
      <c r="H139" s="40">
        <v>8.4450000000000003</v>
      </c>
      <c r="I139" s="40">
        <v>1.4330000000000001</v>
      </c>
      <c r="J139" s="40">
        <v>114.515</v>
      </c>
      <c r="K139" s="41" t="s">
        <v>140</v>
      </c>
      <c r="L139" s="40">
        <v>13.5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180</v>
      </c>
      <c r="G141" s="43">
        <v>3.32</v>
      </c>
      <c r="H141" s="43">
        <v>3.43</v>
      </c>
      <c r="I141" s="43">
        <v>19.82</v>
      </c>
      <c r="J141" s="43">
        <v>100.24</v>
      </c>
      <c r="K141" s="44" t="s">
        <v>132</v>
      </c>
      <c r="L141" s="43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3.04</v>
      </c>
      <c r="H142" s="43">
        <v>0.36</v>
      </c>
      <c r="I142" s="43">
        <v>19.88</v>
      </c>
      <c r="J142" s="43">
        <v>88</v>
      </c>
      <c r="K142" s="44"/>
      <c r="L142" s="43">
        <v>2.2999999999999998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143</v>
      </c>
      <c r="E144" s="42" t="s">
        <v>106</v>
      </c>
      <c r="F144" s="43">
        <v>30</v>
      </c>
      <c r="G144" s="43">
        <v>5.0640000000000001</v>
      </c>
      <c r="H144" s="43">
        <v>3.7824</v>
      </c>
      <c r="I144" s="43">
        <v>12.76</v>
      </c>
      <c r="J144" s="43">
        <v>74.12</v>
      </c>
      <c r="K144" s="44">
        <v>10</v>
      </c>
      <c r="L144" s="43">
        <v>18</v>
      </c>
    </row>
    <row r="145" spans="1:12" ht="14.4" x14ac:dyDescent="0.3">
      <c r="A145" s="23"/>
      <c r="B145" s="15"/>
      <c r="C145" s="11"/>
      <c r="D145" s="6" t="s">
        <v>108</v>
      </c>
      <c r="E145" s="42" t="s">
        <v>107</v>
      </c>
      <c r="F145" s="43">
        <v>100</v>
      </c>
      <c r="G145" s="43">
        <v>5.63</v>
      </c>
      <c r="H145" s="43">
        <v>5.38</v>
      </c>
      <c r="I145" s="43">
        <v>18.75</v>
      </c>
      <c r="J145" s="43">
        <v>93.125</v>
      </c>
      <c r="K145" s="44"/>
      <c r="L145" s="43">
        <v>27.38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24.064</v>
      </c>
      <c r="H146" s="19">
        <f t="shared" si="70"/>
        <v>21.397399999999998</v>
      </c>
      <c r="I146" s="19">
        <f t="shared" si="70"/>
        <v>72.643000000000001</v>
      </c>
      <c r="J146" s="19">
        <f t="shared" si="70"/>
        <v>470</v>
      </c>
      <c r="K146" s="25"/>
      <c r="L146" s="19">
        <f t="shared" ref="L146" si="71">SUM(L139:L145)</f>
        <v>70.179999999999993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0.624</v>
      </c>
      <c r="H147" s="43">
        <v>1.8720000000000001</v>
      </c>
      <c r="I147" s="43">
        <v>2.1120000000000001</v>
      </c>
      <c r="J147" s="43">
        <v>28.86</v>
      </c>
      <c r="K147" s="44">
        <v>15</v>
      </c>
      <c r="L147" s="43">
        <v>11.8</v>
      </c>
    </row>
    <row r="148" spans="1:12" ht="14.4" x14ac:dyDescent="0.3">
      <c r="A148" s="23"/>
      <c r="B148" s="15"/>
      <c r="C148" s="11"/>
      <c r="D148" s="7" t="s">
        <v>27</v>
      </c>
      <c r="E148" s="42" t="s">
        <v>109</v>
      </c>
      <c r="F148" s="43">
        <v>200</v>
      </c>
      <c r="G148" s="43">
        <v>6.1479999999999997</v>
      </c>
      <c r="H148" s="43">
        <v>14.032</v>
      </c>
      <c r="I148" s="43">
        <v>16.5</v>
      </c>
      <c r="J148" s="43">
        <v>178.75</v>
      </c>
      <c r="K148" s="44">
        <v>282</v>
      </c>
      <c r="L148" s="43">
        <v>27.4</v>
      </c>
    </row>
    <row r="149" spans="1:12" ht="14.4" x14ac:dyDescent="0.3">
      <c r="A149" s="23"/>
      <c r="B149" s="15"/>
      <c r="C149" s="11"/>
      <c r="D149" s="7" t="s">
        <v>28</v>
      </c>
      <c r="E149" s="42" t="s">
        <v>110</v>
      </c>
      <c r="F149" s="43">
        <v>200</v>
      </c>
      <c r="G149" s="43">
        <v>12.19</v>
      </c>
      <c r="H149" s="43">
        <v>7.44</v>
      </c>
      <c r="I149" s="43">
        <v>28.76</v>
      </c>
      <c r="J149" s="43">
        <v>302.10000000000002</v>
      </c>
      <c r="K149" s="44">
        <v>1044</v>
      </c>
      <c r="L149" s="43">
        <v>38.200000000000003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111</v>
      </c>
      <c r="F151" s="43">
        <v>200</v>
      </c>
      <c r="G151" s="43">
        <v>0.01</v>
      </c>
      <c r="H151" s="43">
        <v>0.2</v>
      </c>
      <c r="I151" s="43">
        <v>20.100000000000001</v>
      </c>
      <c r="J151" s="43">
        <v>65.3</v>
      </c>
      <c r="K151" s="44">
        <v>389</v>
      </c>
      <c r="L151" s="43">
        <v>9.58</v>
      </c>
    </row>
    <row r="152" spans="1:12" ht="14.4" x14ac:dyDescent="0.3">
      <c r="A152" s="23"/>
      <c r="B152" s="15"/>
      <c r="C152" s="11"/>
      <c r="D152" s="7" t="s">
        <v>31</v>
      </c>
      <c r="E152" s="42" t="s">
        <v>61</v>
      </c>
      <c r="F152" s="43">
        <v>30</v>
      </c>
      <c r="G152" s="43">
        <v>2.2799999999999998</v>
      </c>
      <c r="H152" s="43">
        <v>0.27</v>
      </c>
      <c r="I152" s="43">
        <v>13.86</v>
      </c>
      <c r="J152" s="43">
        <v>66.3</v>
      </c>
      <c r="K152" s="44"/>
      <c r="L152" s="43">
        <v>1.6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2.2000000000000002</v>
      </c>
      <c r="H153" s="43">
        <v>0.4</v>
      </c>
      <c r="I153" s="43">
        <v>13</v>
      </c>
      <c r="J153" s="43">
        <v>64</v>
      </c>
      <c r="K153" s="44"/>
      <c r="L153" s="43">
        <v>2.2000000000000002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23.452000000000002</v>
      </c>
      <c r="H156" s="19">
        <f t="shared" si="72"/>
        <v>24.213999999999999</v>
      </c>
      <c r="I156" s="19">
        <f t="shared" si="72"/>
        <v>94.332000000000008</v>
      </c>
      <c r="J156" s="19">
        <f t="shared" si="72"/>
        <v>705.31</v>
      </c>
      <c r="K156" s="25"/>
      <c r="L156" s="19">
        <f t="shared" ref="L156" si="73">SUM(L147:L155)</f>
        <v>90.78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4">G146+G156</f>
        <v>47.516000000000005</v>
      </c>
      <c r="H157" s="32">
        <f t="shared" ref="H157" si="75">H146+H156</f>
        <v>45.611399999999996</v>
      </c>
      <c r="I157" s="32">
        <f t="shared" ref="I157" si="76">I146+I156</f>
        <v>166.97500000000002</v>
      </c>
      <c r="J157" s="32">
        <f t="shared" ref="J157:L157" si="77">J146+J156</f>
        <v>1175.31</v>
      </c>
      <c r="K157" s="32"/>
      <c r="L157" s="32">
        <f t="shared" si="77"/>
        <v>160.95999999999998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150</v>
      </c>
      <c r="G158" s="40">
        <v>4.5</v>
      </c>
      <c r="H158" s="40">
        <v>5.968</v>
      </c>
      <c r="I158" s="40">
        <v>12.77</v>
      </c>
      <c r="J158" s="40">
        <v>122.41</v>
      </c>
      <c r="K158" s="41">
        <v>548</v>
      </c>
      <c r="L158" s="51">
        <v>21</v>
      </c>
    </row>
    <row r="159" spans="1:12" ht="15" thickBot="1" x14ac:dyDescent="0.35">
      <c r="A159" s="23"/>
      <c r="B159" s="15"/>
      <c r="C159" s="11"/>
      <c r="D159" s="6" t="s">
        <v>143</v>
      </c>
      <c r="E159" s="42" t="s">
        <v>114</v>
      </c>
      <c r="F159" s="43">
        <v>38</v>
      </c>
      <c r="G159" s="43">
        <v>5.44</v>
      </c>
      <c r="H159" s="43">
        <v>10.52</v>
      </c>
      <c r="I159" s="43">
        <v>20.57</v>
      </c>
      <c r="J159" s="43">
        <v>139.52000000000001</v>
      </c>
      <c r="K159" s="44">
        <v>308</v>
      </c>
      <c r="L159" s="52">
        <v>16.5</v>
      </c>
    </row>
    <row r="160" spans="1:12" ht="14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7.3999999999999996E-2</v>
      </c>
      <c r="H160" s="43">
        <v>0</v>
      </c>
      <c r="I160" s="43">
        <v>21.42</v>
      </c>
      <c r="J160" s="43">
        <v>60.981999999999999</v>
      </c>
      <c r="K160" s="44">
        <v>1204</v>
      </c>
      <c r="L160" s="53">
        <v>6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3.04</v>
      </c>
      <c r="H161" s="43">
        <v>0.36</v>
      </c>
      <c r="I161" s="43">
        <v>19.88</v>
      </c>
      <c r="J161" s="43">
        <v>88</v>
      </c>
      <c r="K161" s="44"/>
      <c r="L161" s="53">
        <v>2.2999999999999998</v>
      </c>
    </row>
    <row r="162" spans="1:12" ht="15" thickBot="1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3"/>
    </row>
    <row r="163" spans="1:12" ht="14.4" x14ac:dyDescent="0.3">
      <c r="A163" s="23"/>
      <c r="B163" s="15"/>
      <c r="C163" s="11"/>
      <c r="D163" s="6" t="s">
        <v>26</v>
      </c>
      <c r="E163" s="42" t="s">
        <v>113</v>
      </c>
      <c r="F163" s="43">
        <v>60</v>
      </c>
      <c r="G163" s="43">
        <v>7.63</v>
      </c>
      <c r="H163" s="43">
        <v>4.38</v>
      </c>
      <c r="I163" s="43">
        <v>0.32</v>
      </c>
      <c r="J163" s="43">
        <v>40</v>
      </c>
      <c r="K163" s="44">
        <v>209</v>
      </c>
      <c r="L163" s="51">
        <v>13</v>
      </c>
    </row>
    <row r="164" spans="1:12" ht="14.4" x14ac:dyDescent="0.3">
      <c r="A164" s="23"/>
      <c r="B164" s="15"/>
      <c r="C164" s="11"/>
      <c r="D164" s="6" t="s">
        <v>108</v>
      </c>
      <c r="E164" s="42" t="s">
        <v>115</v>
      </c>
      <c r="F164" s="43">
        <v>32</v>
      </c>
      <c r="G164" s="43">
        <v>1.5</v>
      </c>
      <c r="H164" s="43">
        <v>0.6</v>
      </c>
      <c r="I164" s="43">
        <v>1.17</v>
      </c>
      <c r="J164" s="43">
        <v>19.088000000000001</v>
      </c>
      <c r="K164" s="44"/>
      <c r="L164" s="54">
        <v>11.38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22.184000000000001</v>
      </c>
      <c r="H165" s="19">
        <f t="shared" si="78"/>
        <v>21.827999999999999</v>
      </c>
      <c r="I165" s="19">
        <f t="shared" si="78"/>
        <v>76.13</v>
      </c>
      <c r="J165" s="19">
        <f t="shared" si="78"/>
        <v>470.00000000000006</v>
      </c>
      <c r="K165" s="25"/>
      <c r="L165" s="19">
        <f t="shared" ref="L165" si="79">SUM(L158:L164)</f>
        <v>70.179999999999993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>
        <v>60</v>
      </c>
      <c r="G166" s="43">
        <v>1.804</v>
      </c>
      <c r="H166" s="43">
        <v>2.4540000000000002</v>
      </c>
      <c r="I166" s="43">
        <v>3.44</v>
      </c>
      <c r="J166" s="43">
        <v>35.68</v>
      </c>
      <c r="K166" s="44">
        <v>130</v>
      </c>
      <c r="L166" s="43">
        <v>8.5</v>
      </c>
    </row>
    <row r="167" spans="1:12" ht="14.4" x14ac:dyDescent="0.3">
      <c r="A167" s="23"/>
      <c r="B167" s="15"/>
      <c r="C167" s="11"/>
      <c r="D167" s="7" t="s">
        <v>27</v>
      </c>
      <c r="E167" s="42" t="s">
        <v>117</v>
      </c>
      <c r="F167" s="43">
        <v>200</v>
      </c>
      <c r="G167" s="43">
        <v>7.9880000000000004</v>
      </c>
      <c r="H167" s="43">
        <v>11.108000000000001</v>
      </c>
      <c r="I167" s="43">
        <v>17.974</v>
      </c>
      <c r="J167" s="43">
        <v>176.15</v>
      </c>
      <c r="K167" s="44">
        <v>307</v>
      </c>
      <c r="L167" s="43">
        <v>24.3</v>
      </c>
    </row>
    <row r="168" spans="1:12" ht="14.4" x14ac:dyDescent="0.3">
      <c r="A168" s="23"/>
      <c r="B168" s="15"/>
      <c r="C168" s="11"/>
      <c r="D168" s="7" t="s">
        <v>28</v>
      </c>
      <c r="E168" s="42" t="s">
        <v>118</v>
      </c>
      <c r="F168" s="43">
        <v>90</v>
      </c>
      <c r="G168" s="43">
        <v>8.98</v>
      </c>
      <c r="H168" s="43">
        <v>5.44</v>
      </c>
      <c r="I168" s="43">
        <v>7.41</v>
      </c>
      <c r="J168" s="43">
        <v>194.04</v>
      </c>
      <c r="K168" s="44" t="s">
        <v>134</v>
      </c>
      <c r="L168" s="43">
        <v>40.4</v>
      </c>
    </row>
    <row r="169" spans="1:12" ht="14.4" x14ac:dyDescent="0.3">
      <c r="A169" s="23"/>
      <c r="B169" s="15"/>
      <c r="C169" s="11"/>
      <c r="D169" s="7" t="s">
        <v>29</v>
      </c>
      <c r="E169" s="42" t="s">
        <v>119</v>
      </c>
      <c r="F169" s="43">
        <v>150</v>
      </c>
      <c r="G169" s="43">
        <v>2.92</v>
      </c>
      <c r="H169" s="43">
        <v>6.86</v>
      </c>
      <c r="I169" s="43">
        <v>15.69</v>
      </c>
      <c r="J169" s="43">
        <v>119.16</v>
      </c>
      <c r="K169" s="44">
        <v>931</v>
      </c>
      <c r="L169" s="43">
        <v>10.3</v>
      </c>
    </row>
    <row r="170" spans="1:12" ht="14.4" x14ac:dyDescent="0.3">
      <c r="A170" s="23"/>
      <c r="B170" s="15"/>
      <c r="C170" s="11"/>
      <c r="D170" s="7" t="s">
        <v>30</v>
      </c>
      <c r="E170" s="42" t="s">
        <v>120</v>
      </c>
      <c r="F170" s="43">
        <v>180</v>
      </c>
      <c r="G170" s="43">
        <v>7.0000000000000007E-2</v>
      </c>
      <c r="H170" s="43">
        <v>0</v>
      </c>
      <c r="I170" s="43">
        <v>6.04</v>
      </c>
      <c r="J170" s="43">
        <v>50.58</v>
      </c>
      <c r="K170" s="44">
        <v>1131</v>
      </c>
      <c r="L170" s="43">
        <v>3.48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2.2000000000000002</v>
      </c>
      <c r="H171" s="43">
        <v>0.4</v>
      </c>
      <c r="I171" s="43">
        <v>13</v>
      </c>
      <c r="J171" s="43">
        <v>64</v>
      </c>
      <c r="K171" s="44"/>
      <c r="L171" s="43">
        <v>1.6</v>
      </c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2.2799999999999998</v>
      </c>
      <c r="H172" s="43">
        <v>0.27</v>
      </c>
      <c r="I172" s="43">
        <v>13.86</v>
      </c>
      <c r="J172" s="43">
        <v>66.3</v>
      </c>
      <c r="K172" s="44"/>
      <c r="L172" s="43">
        <v>2.2000000000000002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26.242000000000001</v>
      </c>
      <c r="H175" s="19">
        <f t="shared" si="80"/>
        <v>26.532</v>
      </c>
      <c r="I175" s="19">
        <f t="shared" si="80"/>
        <v>77.414000000000001</v>
      </c>
      <c r="J175" s="19">
        <f t="shared" si="80"/>
        <v>705.91</v>
      </c>
      <c r="K175" s="25"/>
      <c r="L175" s="19">
        <f t="shared" ref="L175" si="81">SUM(L166:L174)</f>
        <v>90.779999999999987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1260</v>
      </c>
      <c r="G176" s="32">
        <f t="shared" ref="G176" si="82">G165+G175</f>
        <v>48.426000000000002</v>
      </c>
      <c r="H176" s="32">
        <f t="shared" ref="H176" si="83">H165+H175</f>
        <v>48.36</v>
      </c>
      <c r="I176" s="32">
        <f t="shared" ref="I176" si="84">I165+I175</f>
        <v>153.54399999999998</v>
      </c>
      <c r="J176" s="32">
        <f t="shared" ref="J176:L176" si="85">J165+J175</f>
        <v>1175.9100000000001</v>
      </c>
      <c r="K176" s="32"/>
      <c r="L176" s="32">
        <f t="shared" si="85"/>
        <v>160.95999999999998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150</v>
      </c>
      <c r="G177" s="40">
        <v>3.3849999999999998</v>
      </c>
      <c r="H177" s="40">
        <v>5.88</v>
      </c>
      <c r="I177" s="40">
        <v>8.1479999999999997</v>
      </c>
      <c r="J177" s="40">
        <v>149.58000000000001</v>
      </c>
      <c r="K177" s="41" t="s">
        <v>141</v>
      </c>
      <c r="L177" s="40">
        <v>27.38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122</v>
      </c>
      <c r="F179" s="43">
        <v>180</v>
      </c>
      <c r="G179" s="43">
        <v>1.4903999999999999</v>
      </c>
      <c r="H179" s="43">
        <v>2.5</v>
      </c>
      <c r="I179" s="43">
        <v>24.73</v>
      </c>
      <c r="J179" s="43">
        <v>94.572999999999993</v>
      </c>
      <c r="K179" s="44">
        <v>1201</v>
      </c>
      <c r="L179" s="43">
        <v>10.5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2.04</v>
      </c>
      <c r="H180" s="43">
        <v>0.36</v>
      </c>
      <c r="I180" s="43">
        <v>19.88</v>
      </c>
      <c r="J180" s="43">
        <v>88</v>
      </c>
      <c r="K180" s="44"/>
      <c r="L180" s="43">
        <v>2.2999999999999998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108</v>
      </c>
      <c r="E182" s="42" t="s">
        <v>129</v>
      </c>
      <c r="F182" s="43">
        <v>150</v>
      </c>
      <c r="G182" s="43">
        <v>5.63</v>
      </c>
      <c r="H182" s="43">
        <v>5.38</v>
      </c>
      <c r="I182" s="43">
        <v>18.75</v>
      </c>
      <c r="J182" s="43">
        <v>138.69999999999999</v>
      </c>
      <c r="K182" s="44"/>
      <c r="L182" s="43">
        <v>30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12.545400000000001</v>
      </c>
      <c r="H184" s="19">
        <f t="shared" si="86"/>
        <v>14.119999999999997</v>
      </c>
      <c r="I184" s="19">
        <f t="shared" si="86"/>
        <v>71.507999999999996</v>
      </c>
      <c r="J184" s="19">
        <f t="shared" si="86"/>
        <v>470.85300000000001</v>
      </c>
      <c r="K184" s="25"/>
      <c r="L184" s="19">
        <f t="shared" ref="L184" si="87">SUM(L177:L183)</f>
        <v>70.179999999999993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60</v>
      </c>
      <c r="G185" s="43">
        <v>0.60299999999999998</v>
      </c>
      <c r="H185" s="43">
        <v>1.9079999999999999</v>
      </c>
      <c r="I185" s="43">
        <v>2.1800000000000002</v>
      </c>
      <c r="J185" s="43">
        <v>28.29</v>
      </c>
      <c r="K185" s="44" t="s">
        <v>142</v>
      </c>
      <c r="L185" s="43">
        <v>9</v>
      </c>
    </row>
    <row r="186" spans="1:12" ht="14.4" x14ac:dyDescent="0.3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7.9560000000000004</v>
      </c>
      <c r="H186" s="43">
        <v>0.76800000000000002</v>
      </c>
      <c r="I186" s="43">
        <v>11.497</v>
      </c>
      <c r="J186" s="43">
        <v>98.36</v>
      </c>
      <c r="K186" s="44">
        <v>386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125</v>
      </c>
      <c r="F187" s="43">
        <v>90</v>
      </c>
      <c r="G187" s="43">
        <v>14</v>
      </c>
      <c r="H187" s="43">
        <v>21</v>
      </c>
      <c r="I187" s="43">
        <v>16</v>
      </c>
      <c r="J187" s="43">
        <v>299</v>
      </c>
      <c r="K187" s="44">
        <v>1029</v>
      </c>
      <c r="L187" s="43">
        <v>40</v>
      </c>
    </row>
    <row r="188" spans="1:12" ht="14.4" x14ac:dyDescent="0.3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5</v>
      </c>
      <c r="H188" s="43">
        <v>0.51400000000000001</v>
      </c>
      <c r="I188" s="43">
        <v>11.02</v>
      </c>
      <c r="J188" s="43">
        <v>79</v>
      </c>
      <c r="K188" s="44" t="s">
        <v>135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127</v>
      </c>
      <c r="F189" s="43">
        <v>180</v>
      </c>
      <c r="G189" s="43">
        <v>0.9</v>
      </c>
      <c r="H189" s="43">
        <v>0</v>
      </c>
      <c r="I189" s="43">
        <v>18.899999999999999</v>
      </c>
      <c r="J189" s="43">
        <v>70.75</v>
      </c>
      <c r="K189" s="44">
        <v>389</v>
      </c>
      <c r="L189" s="43">
        <v>7.98</v>
      </c>
    </row>
    <row r="190" spans="1:12" ht="14.4" x14ac:dyDescent="0.3">
      <c r="A190" s="23"/>
      <c r="B190" s="15"/>
      <c r="C190" s="11"/>
      <c r="D190" s="7" t="s">
        <v>31</v>
      </c>
      <c r="E190" s="42" t="s">
        <v>61</v>
      </c>
      <c r="F190" s="43">
        <v>30</v>
      </c>
      <c r="G190" s="43">
        <v>2.2799999999999998</v>
      </c>
      <c r="H190" s="43">
        <v>0.27</v>
      </c>
      <c r="I190" s="43">
        <v>13.86</v>
      </c>
      <c r="J190" s="43">
        <v>66.3</v>
      </c>
      <c r="K190" s="44"/>
      <c r="L190" s="43">
        <v>1.6</v>
      </c>
    </row>
    <row r="191" spans="1:12" ht="14.4" x14ac:dyDescent="0.3">
      <c r="A191" s="23"/>
      <c r="B191" s="15"/>
      <c r="C191" s="11"/>
      <c r="D191" s="7" t="s">
        <v>32</v>
      </c>
      <c r="E191" s="42" t="s">
        <v>128</v>
      </c>
      <c r="F191" s="43">
        <v>30</v>
      </c>
      <c r="G191" s="43">
        <v>2.2000000000000002</v>
      </c>
      <c r="H191" s="43">
        <v>0.4</v>
      </c>
      <c r="I191" s="43">
        <v>13</v>
      </c>
      <c r="J191" s="43">
        <v>64</v>
      </c>
      <c r="K191" s="44"/>
      <c r="L191" s="43">
        <v>2.2000000000000002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32.939</v>
      </c>
      <c r="H194" s="19">
        <f t="shared" si="88"/>
        <v>24.86</v>
      </c>
      <c r="I194" s="19">
        <f t="shared" si="88"/>
        <v>86.456999999999994</v>
      </c>
      <c r="J194" s="19">
        <f t="shared" si="88"/>
        <v>705.69999999999993</v>
      </c>
      <c r="K194" s="25"/>
      <c r="L194" s="19">
        <f t="shared" ref="L194" si="89">SUM(L185:L193)</f>
        <v>90.78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1255</v>
      </c>
      <c r="G195" s="32">
        <f t="shared" ref="G195" si="90">G184+G194</f>
        <v>45.484400000000001</v>
      </c>
      <c r="H195" s="32">
        <f t="shared" ref="H195" si="91">H184+H194</f>
        <v>38.979999999999997</v>
      </c>
      <c r="I195" s="32">
        <f t="shared" ref="I195" si="92">I184+I194</f>
        <v>157.96499999999997</v>
      </c>
      <c r="J195" s="32">
        <f t="shared" ref="J195:L195" si="93">J184+J194</f>
        <v>1176.5529999999999</v>
      </c>
      <c r="K195" s="32"/>
      <c r="L195" s="32">
        <f t="shared" si="93"/>
        <v>160.95999999999998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1272.3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47.317579999999992</v>
      </c>
      <c r="H196" s="34">
        <f t="shared" si="94"/>
        <v>44.105490000000003</v>
      </c>
      <c r="I196" s="34">
        <f t="shared" si="94"/>
        <v>172.05489999999998</v>
      </c>
      <c r="J196" s="34">
        <f t="shared" si="94"/>
        <v>1181.0038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dcterms:created xsi:type="dcterms:W3CDTF">2022-05-16T14:23:56Z</dcterms:created>
  <dcterms:modified xsi:type="dcterms:W3CDTF">2025-02-25T10:25:13Z</dcterms:modified>
</cp:coreProperties>
</file>